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tace vše dohromady" sheetId="1" state="visible" r:id="rId3"/>
  </sheets>
  <definedNames>
    <definedName function="false" hidden="false" localSheetId="0" name="_xlnm.Print_Area" vbProcedure="false">'dotace vše dohromady'!$A$1:$E$112</definedName>
    <definedName function="false" hidden="false" localSheetId="0" name="_xlnm.Print_Titles" vbProcedure="false">'dotace vše dohromady'!$1:$7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<sst xmlns="http://schemas.openxmlformats.org/spreadsheetml/2006/main" count="111" uniqueCount="110">
  <si>
    <t xml:space="preserve">Návrh rozpočtu 2026</t>
  </si>
  <si>
    <t xml:space="preserve">Škola: Základní škola a Mateřská škola Olomučany, okres Blansko, příspěvková organizace</t>
  </si>
  <si>
    <t xml:space="preserve">       </t>
  </si>
  <si>
    <t xml:space="preserve">v tis.Kč</t>
  </si>
  <si>
    <t xml:space="preserve">U k a z a t e l </t>
  </si>
  <si>
    <t xml:space="preserve">C e l k e m</t>
  </si>
  <si>
    <t xml:space="preserve">Výnosy z nároků na prostředky SR, rozpočtu ÚSC a státních fondů</t>
  </si>
  <si>
    <t xml:space="preserve">ÚSC</t>
  </si>
  <si>
    <t xml:space="preserve">SR</t>
  </si>
  <si>
    <t xml:space="preserve">VLASTNÍ ZDROJE</t>
  </si>
  <si>
    <t xml:space="preserve">příspěvk na provoz od zřizovatele </t>
  </si>
  <si>
    <t xml:space="preserve">transfery ze státního rozpočtu</t>
  </si>
  <si>
    <t xml:space="preserve">dotace JMK </t>
  </si>
  <si>
    <t xml:space="preserve">transfery ze zahraničí</t>
  </si>
  <si>
    <t xml:space="preserve">účelové dotace SR </t>
  </si>
  <si>
    <t xml:space="preserve">Výnosy  z vlastních výkonů a zboží</t>
  </si>
  <si>
    <t xml:space="preserve">produktivní práce žáků (sběr..)</t>
  </si>
  <si>
    <t xml:space="preserve">stravné</t>
  </si>
  <si>
    <t xml:space="preserve">školné </t>
  </si>
  <si>
    <t xml:space="preserve">ost. výnosy rodiče</t>
  </si>
  <si>
    <t xml:space="preserve">nájmy </t>
  </si>
  <si>
    <t xml:space="preserve">jiné výnosy z vlastních výkonů</t>
  </si>
  <si>
    <t xml:space="preserve">Finační výnosy</t>
  </si>
  <si>
    <t xml:space="preserve">úroky</t>
  </si>
  <si>
    <t xml:space="preserve">kurzové zisky</t>
  </si>
  <si>
    <t xml:space="preserve">ostatní finanční výnosy</t>
  </si>
  <si>
    <t xml:space="preserve">Ostatní výnosy</t>
  </si>
  <si>
    <t xml:space="preserve">čerpání fondů</t>
  </si>
  <si>
    <t xml:space="preserve">jiné pokuty a penále</t>
  </si>
  <si>
    <t xml:space="preserve">výnosy z prodeje majetku </t>
  </si>
  <si>
    <t xml:space="preserve">výnosy z vyřazených pohledávek</t>
  </si>
  <si>
    <t xml:space="preserve">ostatní výnosy z činnosti</t>
  </si>
  <si>
    <t xml:space="preserve">Výnosy  c e l k e m</t>
  </si>
  <si>
    <t xml:space="preserve">Mzdové náklady celkem</t>
  </si>
  <si>
    <r>
      <rPr>
        <sz val="12"/>
        <rFont val="Times New Roman CE"/>
        <family val="1"/>
        <charset val="238"/>
      </rPr>
      <t xml:space="preserve">v tom: </t>
    </r>
    <r>
      <rPr>
        <b val="true"/>
        <sz val="12"/>
        <rFont val="Times New Roman CE"/>
        <family val="1"/>
        <charset val="238"/>
      </rPr>
      <t xml:space="preserve">platy PO pedagogů</t>
    </r>
    <r>
      <rPr>
        <sz val="12"/>
        <rFont val="Times New Roman CE"/>
        <family val="1"/>
        <charset val="238"/>
      </rPr>
      <t xml:space="preserve">    </t>
    </r>
  </si>
  <si>
    <r>
      <rPr>
        <sz val="12"/>
        <rFont val="Times New Roman CE"/>
        <family val="1"/>
        <charset val="238"/>
      </rPr>
      <t xml:space="preserve">          </t>
    </r>
    <r>
      <rPr>
        <b val="true"/>
        <sz val="12"/>
        <rFont val="Times New Roman CE"/>
        <family val="1"/>
        <charset val="238"/>
      </rPr>
      <t xml:space="preserve"> OPPP pedagogů</t>
    </r>
    <r>
      <rPr>
        <sz val="12"/>
        <rFont val="Times New Roman CE"/>
        <family val="1"/>
        <charset val="238"/>
      </rPr>
      <t xml:space="preserve">        </t>
    </r>
  </si>
  <si>
    <t xml:space="preserve">            v tom: OON pedagogů</t>
  </si>
  <si>
    <t xml:space="preserve">                        odstupné pedagogů</t>
  </si>
  <si>
    <r>
      <rPr>
        <sz val="12"/>
        <rFont val="Times New Roman CE"/>
        <family val="1"/>
        <charset val="238"/>
      </rPr>
      <t xml:space="preserve">v tom: </t>
    </r>
    <r>
      <rPr>
        <b val="true"/>
        <sz val="12"/>
        <rFont val="Times New Roman CE"/>
        <family val="1"/>
        <charset val="238"/>
      </rPr>
      <t xml:space="preserve">platy PO nepedagogů</t>
    </r>
  </si>
  <si>
    <r>
      <rPr>
        <sz val="12"/>
        <rFont val="Times New Roman CE"/>
        <family val="1"/>
        <charset val="238"/>
      </rPr>
      <t xml:space="preserve">          </t>
    </r>
    <r>
      <rPr>
        <b val="true"/>
        <sz val="12"/>
        <rFont val="Times New Roman CE"/>
        <family val="1"/>
        <charset val="238"/>
      </rPr>
      <t xml:space="preserve"> OPPP nepedagogů</t>
    </r>
  </si>
  <si>
    <t xml:space="preserve">            v tom: OON nepedagogů</t>
  </si>
  <si>
    <t xml:space="preserve">                        odstupné nepedagogů</t>
  </si>
  <si>
    <t xml:space="preserve">                       inkluze</t>
  </si>
  <si>
    <t xml:space="preserve">Povinné pojištění</t>
  </si>
  <si>
    <t xml:space="preserve">v tom: sociální pojištění</t>
  </si>
  <si>
    <t xml:space="preserve">            zdravotní pojištění</t>
  </si>
  <si>
    <t xml:space="preserve">Příděl do FKSP        </t>
  </si>
  <si>
    <t xml:space="preserve">O N I V </t>
  </si>
  <si>
    <t xml:space="preserve">Spotřebované nákupy</t>
  </si>
  <si>
    <t xml:space="preserve">potraviny</t>
  </si>
  <si>
    <t xml:space="preserve">ochranné pomůcky</t>
  </si>
  <si>
    <t xml:space="preserve">prádlo, oděv, obuv</t>
  </si>
  <si>
    <t xml:space="preserve">učebnice a školní potřeby</t>
  </si>
  <si>
    <t xml:space="preserve">knihy, učební pomůcky, tisk</t>
  </si>
  <si>
    <t xml:space="preserve">ostatní materiál</t>
  </si>
  <si>
    <t xml:space="preserve">plyn</t>
  </si>
  <si>
    <t xml:space="preserve">elektrická energie</t>
  </si>
  <si>
    <t xml:space="preserve">voda</t>
  </si>
  <si>
    <t xml:space="preserve">kancelářské potřeby </t>
  </si>
  <si>
    <t xml:space="preserve">aktivace dlouhodobého majetku</t>
  </si>
  <si>
    <t xml:space="preserve">drobný majetek </t>
  </si>
  <si>
    <t xml:space="preserve">dlouhodobý majetek </t>
  </si>
  <si>
    <t xml:space="preserve">Služby</t>
  </si>
  <si>
    <t xml:space="preserve">opravy a udržování</t>
  </si>
  <si>
    <t xml:space="preserve">cestovné</t>
  </si>
  <si>
    <t xml:space="preserve">náklady na reprezentaci</t>
  </si>
  <si>
    <t xml:space="preserve">aktivace vnitroorganizačních služeb</t>
  </si>
  <si>
    <t xml:space="preserve">služby pošt</t>
  </si>
  <si>
    <t xml:space="preserve">služby telekom, internet </t>
  </si>
  <si>
    <t xml:space="preserve">služby peněžních ústavů</t>
  </si>
  <si>
    <t xml:space="preserve">nájemné</t>
  </si>
  <si>
    <t xml:space="preserve">konzultační a porad. služby</t>
  </si>
  <si>
    <t xml:space="preserve">programové vybavení</t>
  </si>
  <si>
    <t xml:space="preserve">služby zpracování dat (ext.účetní)</t>
  </si>
  <si>
    <t xml:space="preserve">služby zpracování dat (mzdová účetní)</t>
  </si>
  <si>
    <t xml:space="preserve">ostatní služby</t>
  </si>
  <si>
    <t xml:space="preserve">Ostatní sociální náklady</t>
  </si>
  <si>
    <t xml:space="preserve">stravování zaměstnanců</t>
  </si>
  <si>
    <t xml:space="preserve">jiné sociální náklady (pracovní nesch.)</t>
  </si>
  <si>
    <t xml:space="preserve">školení a vzdělávání</t>
  </si>
  <si>
    <t xml:space="preserve">Daně a poplatky</t>
  </si>
  <si>
    <t xml:space="preserve">silniční daň</t>
  </si>
  <si>
    <t xml:space="preserve">jiné daně a poplatky</t>
  </si>
  <si>
    <t xml:space="preserve">Ostatní náklady</t>
  </si>
  <si>
    <t xml:space="preserve">pokuty a penále</t>
  </si>
  <si>
    <t xml:space="preserve">manka a škody</t>
  </si>
  <si>
    <t xml:space="preserve">pojištění majetku</t>
  </si>
  <si>
    <t xml:space="preserve">ostatní sociální pojištění</t>
  </si>
  <si>
    <t xml:space="preserve">ostatní náklady z činnosti</t>
  </si>
  <si>
    <t xml:space="preserve">Odpisy, rezervy a opravné položky</t>
  </si>
  <si>
    <t xml:space="preserve">odpisy dlouhodobého majetku</t>
  </si>
  <si>
    <t xml:space="preserve">prodaný majetek</t>
  </si>
  <si>
    <t xml:space="preserve">tvorba a zúčtování opravných položek</t>
  </si>
  <si>
    <t xml:space="preserve">náklady z vyřazených pohledávek</t>
  </si>
  <si>
    <t xml:space="preserve">náklady z drobného dlouhodobého majetku</t>
  </si>
  <si>
    <t xml:space="preserve">Finanční náklady</t>
  </si>
  <si>
    <t xml:space="preserve">prodané cenné papíry a podíly</t>
  </si>
  <si>
    <t xml:space="preserve">kurzové ztráty</t>
  </si>
  <si>
    <t xml:space="preserve">ostatní finanční náklady</t>
  </si>
  <si>
    <t xml:space="preserve">Neinvestiční náklady   c e l k e m </t>
  </si>
  <si>
    <t xml:space="preserve">R o z d í l   v ý n o s y  -  n á k l a d y </t>
  </si>
  <si>
    <t xml:space="preserve">Úvazky </t>
  </si>
  <si>
    <t xml:space="preserve"> Zaměstnanci - Pedagogové (počet)</t>
  </si>
  <si>
    <t xml:space="preserve"> Zaměstnanci - Nepedagogové (počet)</t>
  </si>
  <si>
    <t xml:space="preserve"> Zaměstnanci - Celkem</t>
  </si>
  <si>
    <t xml:space="preserve">Zpracoval:</t>
  </si>
  <si>
    <t xml:space="preserve">Mgr. Jiří Pukl</t>
  </si>
  <si>
    <t xml:space="preserve">Schválil: Mgr. Jiří Pukl</t>
  </si>
  <si>
    <t xml:space="preserve">V Olomučanech dne 2.12.2025</t>
  </si>
  <si>
    <t xml:space="preserve">Zveřejněno formou umožňující dálkový přístup: 18.12.2025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</si>
</sst>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_ ;[RED]\-#,##0\ "/>
    <numFmt numFmtId="167" formatCode="#,##0.00_ ;[RED]\-#,##0.00\ "/>
    <numFmt numFmtId="168" formatCode="d/m/yyyy"/>
  </numFmts>
  <fonts count="15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i val="true"/>
      <sz val="12"/>
      <name val="Times New Roman CE"/>
      <family val="1"/>
      <charset val="238"/>
    </font>
    <font>
      <b val="true"/>
      <i val="true"/>
      <sz val="12"/>
      <name val="Times New Roman CE"/>
      <family val="1"/>
      <charset val="238"/>
    </font>
    <font>
      <sz val="10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12"/>
      <color rgb="FF0000FF"/>
      <name val="Times New Roman CE"/>
      <family val="1"/>
      <charset val="238"/>
    </font>
    <font>
      <b val="true"/>
      <sz val="10"/>
      <color rgb="FF0000FF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 val="true"/>
      <sz val="12"/>
      <name val="Times New Roman CE"/>
      <family val="0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8" fillId="0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8" fillId="2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8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2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8" fillId="0" borderId="1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8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8" fillId="0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8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F116" activeCellId="0" sqref="F11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5" min="2" style="1" width="11.67"/>
    <col collapsed="false" customWidth="true" hidden="false" outlineLevel="0" max="6" min="6" style="1" width="53.33"/>
    <col collapsed="false" customWidth="false" hidden="false" outlineLevel="0" max="7" min="7" style="1" width="9.11"/>
    <col collapsed="false" customWidth="true" hidden="false" outlineLevel="0" max="8" min="8" style="1" width="13"/>
    <col collapsed="false" customWidth="false" hidden="false" outlineLevel="0" max="1024" min="9" style="1" width="9.11"/>
  </cols>
  <sheetData>
    <row r="1" customFormat="false" ht="30" hidden="false" customHeight="true" outlineLevel="0" collapsed="false">
      <c r="A1" s="2"/>
      <c r="B1" s="3"/>
      <c r="C1" s="4"/>
      <c r="D1" s="4"/>
      <c r="E1" s="5"/>
      <c r="F1" s="6"/>
      <c r="G1" s="6"/>
      <c r="H1" s="6"/>
      <c r="I1" s="6"/>
    </row>
    <row r="2" customFormat="false" ht="6.75" hidden="false" customHeight="true" outlineLevel="0" collapsed="false">
      <c r="A2" s="2"/>
      <c r="B2" s="7"/>
      <c r="C2" s="8"/>
      <c r="D2" s="8"/>
      <c r="E2" s="9"/>
      <c r="F2" s="6"/>
      <c r="G2" s="6"/>
      <c r="H2" s="6"/>
      <c r="I2" s="6"/>
    </row>
    <row r="3" customFormat="false" ht="15" hidden="false" customHeight="false" outlineLevel="0" collapsed="false">
      <c r="A3" s="10" t="s">
        <v>0</v>
      </c>
      <c r="B3" s="7"/>
      <c r="C3" s="10"/>
      <c r="D3" s="10"/>
      <c r="E3" s="11"/>
    </row>
    <row r="4" customFormat="false" ht="20.25" hidden="false" customHeight="true" outlineLevel="0" collapsed="false">
      <c r="A4" s="12" t="s">
        <v>1</v>
      </c>
      <c r="B4" s="12"/>
      <c r="C4" s="12"/>
      <c r="D4" s="12"/>
      <c r="E4" s="12"/>
      <c r="F4" s="6"/>
      <c r="G4" s="6"/>
      <c r="H4" s="6"/>
      <c r="I4" s="6"/>
    </row>
    <row r="5" customFormat="false" ht="9" hidden="false" customHeight="true" outlineLevel="0" collapsed="false">
      <c r="A5" s="13"/>
      <c r="B5" s="13"/>
    </row>
    <row r="6" customFormat="false" ht="15" hidden="false" customHeight="false" outlineLevel="0" collapsed="false">
      <c r="A6" s="1" t="s">
        <v>2</v>
      </c>
      <c r="C6" s="14"/>
      <c r="E6" s="15" t="s">
        <v>3</v>
      </c>
    </row>
    <row r="7" customFormat="false" ht="22.5" hidden="false" customHeight="true" outlineLevel="0" collapsed="false">
      <c r="A7" s="16" t="s">
        <v>4</v>
      </c>
      <c r="B7" s="17"/>
      <c r="C7" s="17"/>
      <c r="D7" s="17"/>
      <c r="E7" s="18" t="s">
        <v>5</v>
      </c>
    </row>
    <row r="8" s="10" customFormat="true" ht="33" hidden="false" customHeight="true" outlineLevel="0" collapsed="false">
      <c r="A8" s="19" t="s">
        <v>6</v>
      </c>
      <c r="B8" s="20" t="s">
        <v>7</v>
      </c>
      <c r="C8" s="20" t="s">
        <v>8</v>
      </c>
      <c r="D8" s="20" t="s">
        <v>9</v>
      </c>
      <c r="E8" s="20"/>
    </row>
    <row r="9" s="10" customFormat="true" ht="15" hidden="false" customHeight="true" outlineLevel="0" collapsed="false">
      <c r="A9" s="21" t="s">
        <v>10</v>
      </c>
      <c r="B9" s="22" t="n">
        <v>3500</v>
      </c>
      <c r="C9" s="22"/>
      <c r="D9" s="23"/>
      <c r="E9" s="24" t="n">
        <f aca="false">SUM(B9:D9)</f>
        <v>3500</v>
      </c>
    </row>
    <row r="10" s="10" customFormat="true" ht="15" hidden="false" customHeight="true" outlineLevel="0" collapsed="false">
      <c r="A10" s="21" t="s">
        <v>11</v>
      </c>
      <c r="B10" s="25"/>
      <c r="C10" s="25" t="n">
        <v>8347</v>
      </c>
      <c r="D10" s="26"/>
      <c r="E10" s="27" t="n">
        <f aca="false">SUM(B10:D10)</f>
        <v>8347</v>
      </c>
    </row>
    <row r="11" s="10" customFormat="true" ht="15" hidden="false" customHeight="true" outlineLevel="0" collapsed="false">
      <c r="A11" s="21" t="s">
        <v>12</v>
      </c>
      <c r="B11" s="25"/>
      <c r="C11" s="25"/>
      <c r="D11" s="26"/>
      <c r="E11" s="27" t="n">
        <f aca="false">SUM(B11:D11)</f>
        <v>0</v>
      </c>
    </row>
    <row r="12" s="10" customFormat="true" ht="15" hidden="false" customHeight="true" outlineLevel="0" collapsed="false">
      <c r="A12" s="21" t="s">
        <v>13</v>
      </c>
      <c r="B12" s="25"/>
      <c r="C12" s="25"/>
      <c r="D12" s="26"/>
      <c r="E12" s="27" t="n">
        <f aca="false">SUM(B12:D12)</f>
        <v>0</v>
      </c>
    </row>
    <row r="13" s="10" customFormat="true" ht="15" hidden="false" customHeight="true" outlineLevel="0" collapsed="false">
      <c r="A13" s="21" t="s">
        <v>14</v>
      </c>
      <c r="B13" s="22"/>
      <c r="C13" s="22"/>
      <c r="D13" s="23"/>
      <c r="E13" s="24" t="n">
        <f aca="false">SUM(B13:D13)</f>
        <v>0</v>
      </c>
    </row>
    <row r="14" customFormat="false" ht="18.75" hidden="false" customHeight="true" outlineLevel="0" collapsed="false">
      <c r="A14" s="28" t="s">
        <v>15</v>
      </c>
      <c r="B14" s="29"/>
      <c r="C14" s="29"/>
      <c r="D14" s="30"/>
      <c r="E14" s="29"/>
    </row>
    <row r="15" customFormat="false" ht="15" hidden="false" customHeight="true" outlineLevel="0" collapsed="false">
      <c r="A15" s="31" t="s">
        <v>16</v>
      </c>
      <c r="B15" s="22"/>
      <c r="C15" s="22"/>
      <c r="D15" s="23"/>
      <c r="E15" s="24" t="n">
        <f aca="false">SUM(B15:D15)</f>
        <v>0</v>
      </c>
    </row>
    <row r="16" customFormat="false" ht="15" hidden="false" customHeight="true" outlineLevel="0" collapsed="false">
      <c r="A16" s="31" t="s">
        <v>17</v>
      </c>
      <c r="B16" s="22"/>
      <c r="C16" s="22"/>
      <c r="D16" s="23" t="n">
        <v>750</v>
      </c>
      <c r="E16" s="24" t="n">
        <f aca="false">SUM(B16:D16)</f>
        <v>750</v>
      </c>
    </row>
    <row r="17" customFormat="false" ht="15" hidden="false" customHeight="true" outlineLevel="0" collapsed="false">
      <c r="A17" s="31" t="s">
        <v>18</v>
      </c>
      <c r="B17" s="22"/>
      <c r="C17" s="22"/>
      <c r="D17" s="23" t="n">
        <v>200</v>
      </c>
      <c r="E17" s="24" t="n">
        <f aca="false">SUM(B17:D17)</f>
        <v>200</v>
      </c>
    </row>
    <row r="18" customFormat="false" ht="15" hidden="false" customHeight="true" outlineLevel="0" collapsed="false">
      <c r="A18" s="31" t="s">
        <v>19</v>
      </c>
      <c r="B18" s="22"/>
      <c r="C18" s="22"/>
      <c r="D18" s="23" t="n">
        <v>250</v>
      </c>
      <c r="E18" s="24" t="n">
        <f aca="false">SUM(B18:D18)</f>
        <v>250</v>
      </c>
    </row>
    <row r="19" customFormat="false" ht="15" hidden="false" customHeight="true" outlineLevel="0" collapsed="false">
      <c r="A19" s="31" t="s">
        <v>20</v>
      </c>
      <c r="B19" s="22"/>
      <c r="C19" s="22"/>
      <c r="D19" s="23" t="n">
        <v>40</v>
      </c>
      <c r="E19" s="24" t="n">
        <f aca="false">SUM(B19:D19)</f>
        <v>40</v>
      </c>
    </row>
    <row r="20" customFormat="false" ht="15" hidden="false" customHeight="true" outlineLevel="0" collapsed="false">
      <c r="A20" s="31" t="s">
        <v>21</v>
      </c>
      <c r="B20" s="22"/>
      <c r="C20" s="22"/>
      <c r="D20" s="23" t="n">
        <v>10</v>
      </c>
      <c r="E20" s="24" t="n">
        <f aca="false">SUM(B20:D20)</f>
        <v>10</v>
      </c>
    </row>
    <row r="21" customFormat="false" ht="17.25" hidden="false" customHeight="true" outlineLevel="0" collapsed="false">
      <c r="A21" s="28" t="s">
        <v>22</v>
      </c>
      <c r="B21" s="29"/>
      <c r="C21" s="29"/>
      <c r="D21" s="30"/>
      <c r="E21" s="29"/>
    </row>
    <row r="22" customFormat="false" ht="15" hidden="false" customHeight="true" outlineLevel="0" collapsed="false">
      <c r="A22" s="31" t="s">
        <v>23</v>
      </c>
      <c r="B22" s="22"/>
      <c r="C22" s="22"/>
      <c r="D22" s="23" t="n">
        <v>1</v>
      </c>
      <c r="E22" s="24" t="n">
        <f aca="false">SUM(B22:D22)</f>
        <v>1</v>
      </c>
    </row>
    <row r="23" customFormat="false" ht="15" hidden="false" customHeight="true" outlineLevel="0" collapsed="false">
      <c r="A23" s="31" t="s">
        <v>24</v>
      </c>
      <c r="B23" s="22"/>
      <c r="C23" s="22"/>
      <c r="D23" s="23"/>
      <c r="E23" s="24" t="n">
        <f aca="false">SUM(B23:D23)</f>
        <v>0</v>
      </c>
    </row>
    <row r="24" customFormat="false" ht="15" hidden="false" customHeight="true" outlineLevel="0" collapsed="false">
      <c r="A24" s="31" t="s">
        <v>25</v>
      </c>
      <c r="B24" s="22"/>
      <c r="C24" s="22"/>
      <c r="D24" s="23"/>
      <c r="E24" s="24" t="n">
        <f aca="false">SUM(B24:D24)</f>
        <v>0</v>
      </c>
    </row>
    <row r="25" s="10" customFormat="true" ht="17.25" hidden="false" customHeight="true" outlineLevel="0" collapsed="false">
      <c r="A25" s="28" t="s">
        <v>26</v>
      </c>
      <c r="B25" s="29"/>
      <c r="C25" s="29"/>
      <c r="D25" s="30"/>
      <c r="E25" s="29"/>
    </row>
    <row r="26" customFormat="false" ht="15" hidden="false" customHeight="true" outlineLevel="0" collapsed="false">
      <c r="A26" s="31" t="s">
        <v>27</v>
      </c>
      <c r="B26" s="22"/>
      <c r="C26" s="22"/>
      <c r="D26" s="23"/>
      <c r="E26" s="24" t="n">
        <f aca="false">SUM(B26:D26)</f>
        <v>0</v>
      </c>
    </row>
    <row r="27" customFormat="false" ht="15" hidden="false" customHeight="true" outlineLevel="0" collapsed="false">
      <c r="A27" s="31" t="s">
        <v>28</v>
      </c>
      <c r="B27" s="22"/>
      <c r="C27" s="22"/>
      <c r="D27" s="23"/>
      <c r="E27" s="24" t="n">
        <f aca="false">SUM(B27:D27)</f>
        <v>0</v>
      </c>
    </row>
    <row r="28" customFormat="false" ht="15" hidden="false" customHeight="true" outlineLevel="0" collapsed="false">
      <c r="A28" s="31" t="s">
        <v>29</v>
      </c>
      <c r="B28" s="22"/>
      <c r="C28" s="22"/>
      <c r="D28" s="23"/>
      <c r="E28" s="24" t="n">
        <f aca="false">SUM(B28:D28)</f>
        <v>0</v>
      </c>
    </row>
    <row r="29" customFormat="false" ht="15" hidden="false" customHeight="true" outlineLevel="0" collapsed="false">
      <c r="A29" s="31" t="s">
        <v>30</v>
      </c>
      <c r="B29" s="22"/>
      <c r="C29" s="22"/>
      <c r="D29" s="23"/>
      <c r="E29" s="24" t="n">
        <f aca="false">SUM(B29:D29)</f>
        <v>0</v>
      </c>
    </row>
    <row r="30" customFormat="false" ht="15" hidden="false" customHeight="true" outlineLevel="0" collapsed="false">
      <c r="A30" s="31" t="s">
        <v>31</v>
      </c>
      <c r="B30" s="22"/>
      <c r="C30" s="22"/>
      <c r="D30" s="23"/>
      <c r="E30" s="24" t="n">
        <f aca="false">SUM(B30:D30)</f>
        <v>0</v>
      </c>
    </row>
    <row r="31" s="35" customFormat="true" ht="24" hidden="false" customHeight="true" outlineLevel="0" collapsed="false">
      <c r="A31" s="32" t="s">
        <v>32</v>
      </c>
      <c r="B31" s="33" t="n">
        <f aca="false">SUM(B8:B30)</f>
        <v>3500</v>
      </c>
      <c r="C31" s="33" t="n">
        <f aca="false">SUM(C8:C30)</f>
        <v>8347</v>
      </c>
      <c r="D31" s="33" t="n">
        <f aca="false">SUM(D8:D30)</f>
        <v>1251</v>
      </c>
      <c r="E31" s="33" t="n">
        <f aca="false">SUM(E8:E30)</f>
        <v>13098</v>
      </c>
      <c r="F31" s="34"/>
    </row>
    <row r="32" customFormat="false" ht="17.25" hidden="false" customHeight="true" outlineLevel="0" collapsed="false">
      <c r="A32" s="36" t="s">
        <v>33</v>
      </c>
      <c r="B32" s="37" t="n">
        <f aca="false">SUM(B33,B34,B37,B38)</f>
        <v>2026</v>
      </c>
      <c r="C32" s="37" t="n">
        <f aca="false">SUM(C33,C34,C37,C38)</f>
        <v>6170</v>
      </c>
      <c r="D32" s="38" t="n">
        <v>0</v>
      </c>
      <c r="E32" s="39" t="n">
        <f aca="false">SUM(B32:D32)</f>
        <v>8196</v>
      </c>
    </row>
    <row r="33" customFormat="false" ht="15" hidden="false" customHeight="true" outlineLevel="0" collapsed="false">
      <c r="A33" s="40" t="s">
        <v>34</v>
      </c>
      <c r="B33" s="41"/>
      <c r="C33" s="42" t="n">
        <v>6170</v>
      </c>
      <c r="D33" s="42"/>
      <c r="E33" s="43" t="n">
        <f aca="false">SUM(B33:D33)</f>
        <v>6170</v>
      </c>
    </row>
    <row r="34" customFormat="false" ht="15" hidden="false" customHeight="true" outlineLevel="0" collapsed="false">
      <c r="A34" s="40" t="s">
        <v>35</v>
      </c>
      <c r="B34" s="43" t="n">
        <f aca="false">SUM(B35:B36)</f>
        <v>0</v>
      </c>
      <c r="C34" s="44"/>
      <c r="D34" s="44" t="n">
        <v>0</v>
      </c>
      <c r="E34" s="43" t="n">
        <f aca="false">SUM(B34:D34)</f>
        <v>0</v>
      </c>
      <c r="J34" s="45"/>
    </row>
    <row r="35" customFormat="false" ht="15" hidden="false" customHeight="true" outlineLevel="0" collapsed="false">
      <c r="A35" s="31" t="s">
        <v>36</v>
      </c>
      <c r="B35" s="22"/>
      <c r="C35" s="23"/>
      <c r="D35" s="23"/>
      <c r="E35" s="24" t="n">
        <f aca="false">SUM(B35:D35)</f>
        <v>0</v>
      </c>
      <c r="J35" s="45"/>
    </row>
    <row r="36" customFormat="false" ht="15" hidden="false" customHeight="true" outlineLevel="0" collapsed="false">
      <c r="A36" s="31" t="s">
        <v>37</v>
      </c>
      <c r="B36" s="22"/>
      <c r="C36" s="23"/>
      <c r="D36" s="23"/>
      <c r="E36" s="24" t="n">
        <f aca="false">SUM(B36:D36)</f>
        <v>0</v>
      </c>
      <c r="J36" s="45"/>
    </row>
    <row r="37" customFormat="false" ht="15" hidden="false" customHeight="true" outlineLevel="0" collapsed="false">
      <c r="A37" s="40" t="s">
        <v>38</v>
      </c>
      <c r="B37" s="41" t="n">
        <v>2026</v>
      </c>
      <c r="C37" s="42"/>
      <c r="D37" s="42"/>
      <c r="E37" s="43" t="n">
        <f aca="false">SUM(B37:D37)</f>
        <v>2026</v>
      </c>
      <c r="J37" s="45"/>
    </row>
    <row r="38" customFormat="false" ht="15" hidden="false" customHeight="true" outlineLevel="0" collapsed="false">
      <c r="A38" s="40" t="s">
        <v>39</v>
      </c>
      <c r="B38" s="43" t="n">
        <f aca="false">SUM(B39:B41)</f>
        <v>0</v>
      </c>
      <c r="C38" s="44" t="n">
        <f aca="false">SUM(C39:C41)</f>
        <v>0</v>
      </c>
      <c r="D38" s="44" t="n">
        <v>0</v>
      </c>
      <c r="E38" s="43" t="n">
        <f aca="false">SUM(B38:D38)</f>
        <v>0</v>
      </c>
      <c r="J38" s="45"/>
    </row>
    <row r="39" customFormat="false" ht="15" hidden="false" customHeight="true" outlineLevel="0" collapsed="false">
      <c r="A39" s="31" t="s">
        <v>40</v>
      </c>
      <c r="B39" s="22"/>
      <c r="C39" s="23"/>
      <c r="D39" s="23"/>
      <c r="E39" s="24" t="n">
        <f aca="false">SUM(B39:D39)</f>
        <v>0</v>
      </c>
      <c r="J39" s="45"/>
    </row>
    <row r="40" customFormat="false" ht="15" hidden="false" customHeight="true" outlineLevel="0" collapsed="false">
      <c r="A40" s="31" t="s">
        <v>41</v>
      </c>
      <c r="B40" s="22"/>
      <c r="C40" s="23"/>
      <c r="D40" s="23"/>
      <c r="E40" s="24" t="n">
        <f aca="false">SUM(B40:D40)</f>
        <v>0</v>
      </c>
      <c r="J40" s="45"/>
    </row>
    <row r="41" customFormat="false" ht="15" hidden="false" customHeight="true" outlineLevel="0" collapsed="false">
      <c r="A41" s="46" t="s">
        <v>42</v>
      </c>
      <c r="B41" s="22"/>
      <c r="C41" s="23"/>
      <c r="D41" s="23"/>
      <c r="E41" s="24" t="n">
        <f aca="false">SUM(B41:D41)</f>
        <v>0</v>
      </c>
      <c r="J41" s="45"/>
    </row>
    <row r="42" customFormat="false" ht="17.25" hidden="false" customHeight="true" outlineLevel="0" collapsed="false">
      <c r="A42" s="36" t="s">
        <v>43</v>
      </c>
      <c r="B42" s="47" t="n">
        <f aca="false">SUM(B43:B44)</f>
        <v>684</v>
      </c>
      <c r="C42" s="47" t="n">
        <f aca="false">SUM(C43:C44)</f>
        <v>2085</v>
      </c>
      <c r="D42" s="47" t="n">
        <f aca="false">SUM(D43:D44)</f>
        <v>0</v>
      </c>
      <c r="E42" s="47" t="n">
        <f aca="false">SUM(E43:E44)</f>
        <v>2769</v>
      </c>
    </row>
    <row r="43" customFormat="false" ht="15" hidden="false" customHeight="true" outlineLevel="0" collapsed="false">
      <c r="A43" s="31" t="s">
        <v>44</v>
      </c>
      <c r="B43" s="22" t="n">
        <v>502</v>
      </c>
      <c r="C43" s="23" t="n">
        <v>1530</v>
      </c>
      <c r="D43" s="23"/>
      <c r="E43" s="24" t="n">
        <f aca="false">SUM(B43:D43)</f>
        <v>2032</v>
      </c>
    </row>
    <row r="44" customFormat="false" ht="15" hidden="false" customHeight="true" outlineLevel="0" collapsed="false">
      <c r="A44" s="31" t="s">
        <v>45</v>
      </c>
      <c r="B44" s="22" t="n">
        <v>182</v>
      </c>
      <c r="C44" s="23" t="n">
        <v>555</v>
      </c>
      <c r="D44" s="23"/>
      <c r="E44" s="24" t="n">
        <f aca="false">SUM(B44:D44)</f>
        <v>737</v>
      </c>
    </row>
    <row r="45" customFormat="false" ht="17.25" hidden="false" customHeight="true" outlineLevel="0" collapsed="false">
      <c r="A45" s="36" t="s">
        <v>46</v>
      </c>
      <c r="B45" s="48" t="n">
        <v>20</v>
      </c>
      <c r="C45" s="49" t="n">
        <v>62</v>
      </c>
      <c r="D45" s="49"/>
      <c r="E45" s="47" t="n">
        <f aca="false">SUM(B45:D45)</f>
        <v>82</v>
      </c>
    </row>
    <row r="46" customFormat="false" ht="22.5" hidden="false" customHeight="true" outlineLevel="0" collapsed="false">
      <c r="A46" s="50" t="s">
        <v>47</v>
      </c>
      <c r="B46" s="51" t="n">
        <f aca="false">B47+B61+B75+B79+B82+B88+B94</f>
        <v>770</v>
      </c>
      <c r="C46" s="51" t="n">
        <f aca="false">C47+C61+C75+C79+C82+C88+C94</f>
        <v>30</v>
      </c>
      <c r="D46" s="51" t="n">
        <f aca="false">D47+D61+D75+D79+D82+D88+D94</f>
        <v>1251</v>
      </c>
      <c r="E46" s="51" t="n">
        <f aca="false">E47+E61+E75+E79+E82+E88+E94</f>
        <v>2051</v>
      </c>
    </row>
    <row r="47" customFormat="false" ht="17.25" hidden="false" customHeight="true" outlineLevel="0" collapsed="false">
      <c r="A47" s="28" t="s">
        <v>48</v>
      </c>
      <c r="B47" s="44" t="n">
        <f aca="false">SUM(B48:B60)</f>
        <v>142</v>
      </c>
      <c r="C47" s="44" t="n">
        <f aca="false">SUM(C48:C60)</f>
        <v>0</v>
      </c>
      <c r="D47" s="44" t="n">
        <f aca="false">SUM(D48:D60)</f>
        <v>1111</v>
      </c>
      <c r="E47" s="44" t="n">
        <f aca="false">SUM(E48:E60)</f>
        <v>1253</v>
      </c>
    </row>
    <row r="48" customFormat="false" ht="15" hidden="false" customHeight="true" outlineLevel="0" collapsed="false">
      <c r="A48" s="52" t="s">
        <v>49</v>
      </c>
      <c r="B48" s="22"/>
      <c r="C48" s="23"/>
      <c r="D48" s="23" t="n">
        <v>750</v>
      </c>
      <c r="E48" s="24" t="n">
        <f aca="false">SUM(B48:D48)</f>
        <v>750</v>
      </c>
    </row>
    <row r="49" customFormat="false" ht="15" hidden="false" customHeight="true" outlineLevel="0" collapsed="false">
      <c r="A49" s="53" t="s">
        <v>50</v>
      </c>
      <c r="B49" s="22" t="n">
        <v>5</v>
      </c>
      <c r="C49" s="23"/>
      <c r="D49" s="23"/>
      <c r="E49" s="24" t="n">
        <f aca="false">SUM(B49:D49)</f>
        <v>5</v>
      </c>
    </row>
    <row r="50" customFormat="false" ht="15" hidden="false" customHeight="true" outlineLevel="0" collapsed="false">
      <c r="A50" s="53" t="s">
        <v>51</v>
      </c>
      <c r="B50" s="22"/>
      <c r="C50" s="23"/>
      <c r="D50" s="23"/>
      <c r="E50" s="24" t="n">
        <f aca="false">SUM(B50:D50)</f>
        <v>0</v>
      </c>
    </row>
    <row r="51" customFormat="false" ht="15" hidden="false" customHeight="true" outlineLevel="0" collapsed="false">
      <c r="A51" s="53" t="s">
        <v>52</v>
      </c>
      <c r="B51" s="22" t="n">
        <v>30</v>
      </c>
      <c r="C51" s="23"/>
      <c r="D51" s="23" t="n">
        <v>361</v>
      </c>
      <c r="E51" s="24" t="n">
        <f aca="false">SUM(B51:D51)</f>
        <v>391</v>
      </c>
    </row>
    <row r="52" customFormat="false" ht="15" hidden="false" customHeight="true" outlineLevel="0" collapsed="false">
      <c r="A52" s="53" t="s">
        <v>53</v>
      </c>
      <c r="B52" s="22"/>
      <c r="C52" s="23"/>
      <c r="D52" s="23"/>
      <c r="E52" s="24" t="n">
        <f aca="false">SUM(B52:D52)</f>
        <v>0</v>
      </c>
    </row>
    <row r="53" customFormat="false" ht="15" hidden="false" customHeight="true" outlineLevel="0" collapsed="false">
      <c r="A53" s="53" t="s">
        <v>54</v>
      </c>
      <c r="B53" s="22" t="n">
        <f aca="false">142-5-30-20-5</f>
        <v>82</v>
      </c>
      <c r="C53" s="23"/>
      <c r="D53" s="23"/>
      <c r="E53" s="24" t="n">
        <f aca="false">SUM(B53:D53)</f>
        <v>82</v>
      </c>
    </row>
    <row r="54" customFormat="false" ht="15" hidden="false" customHeight="true" outlineLevel="0" collapsed="false">
      <c r="A54" s="54" t="s">
        <v>55</v>
      </c>
      <c r="B54" s="22"/>
      <c r="C54" s="23"/>
      <c r="D54" s="23"/>
      <c r="E54" s="24" t="n">
        <f aca="false">SUM(B54:D54)</f>
        <v>0</v>
      </c>
    </row>
    <row r="55" customFormat="false" ht="15" hidden="false" customHeight="true" outlineLevel="0" collapsed="false">
      <c r="A55" s="55" t="s">
        <v>56</v>
      </c>
      <c r="B55" s="22"/>
      <c r="C55" s="23"/>
      <c r="D55" s="23"/>
      <c r="E55" s="24" t="n">
        <f aca="false">SUM(B55:D55)</f>
        <v>0</v>
      </c>
    </row>
    <row r="56" customFormat="false" ht="15" hidden="false" customHeight="true" outlineLevel="0" collapsed="false">
      <c r="A56" s="54" t="s">
        <v>57</v>
      </c>
      <c r="B56" s="22"/>
      <c r="C56" s="56"/>
      <c r="D56" s="56"/>
      <c r="E56" s="24" t="n">
        <f aca="false">SUM(B56:D56)</f>
        <v>0</v>
      </c>
    </row>
    <row r="57" customFormat="false" ht="15" hidden="false" customHeight="true" outlineLevel="0" collapsed="false">
      <c r="A57" s="53" t="s">
        <v>58</v>
      </c>
      <c r="B57" s="22" t="n">
        <v>20</v>
      </c>
      <c r="C57" s="56"/>
      <c r="D57" s="56"/>
      <c r="E57" s="24" t="n">
        <f aca="false">SUM(B57:D57)</f>
        <v>20</v>
      </c>
    </row>
    <row r="58" customFormat="false" ht="15" hidden="false" customHeight="true" outlineLevel="0" collapsed="false">
      <c r="A58" s="53" t="s">
        <v>59</v>
      </c>
      <c r="B58" s="22"/>
      <c r="C58" s="56"/>
      <c r="D58" s="56"/>
      <c r="E58" s="24" t="n">
        <f aca="false">SUM(B58:D58)</f>
        <v>0</v>
      </c>
    </row>
    <row r="59" customFormat="false" ht="15" hidden="false" customHeight="true" outlineLevel="0" collapsed="false">
      <c r="A59" s="53" t="s">
        <v>60</v>
      </c>
      <c r="B59" s="22" t="n">
        <v>5</v>
      </c>
      <c r="C59" s="56"/>
      <c r="D59" s="56"/>
      <c r="E59" s="24" t="n">
        <f aca="false">SUM(B59:D59)</f>
        <v>5</v>
      </c>
    </row>
    <row r="60" customFormat="false" ht="15" hidden="false" customHeight="true" outlineLevel="0" collapsed="false">
      <c r="A60" s="53" t="s">
        <v>61</v>
      </c>
      <c r="B60" s="22"/>
      <c r="C60" s="56"/>
      <c r="D60" s="56"/>
      <c r="E60" s="24" t="n">
        <f aca="false">SUM(B60:D60)</f>
        <v>0</v>
      </c>
    </row>
    <row r="61" customFormat="false" ht="17.25" hidden="false" customHeight="true" outlineLevel="0" collapsed="false">
      <c r="A61" s="28" t="s">
        <v>62</v>
      </c>
      <c r="B61" s="43" t="n">
        <f aca="false">SUM(B62:B74)</f>
        <v>488</v>
      </c>
      <c r="C61" s="43" t="n">
        <f aca="false">SUM(C62:C74)</f>
        <v>30</v>
      </c>
      <c r="D61" s="43" t="n">
        <f aca="false">SUM(D62:D74)</f>
        <v>140</v>
      </c>
      <c r="E61" s="43" t="n">
        <f aca="false">SUM(E62:E74)</f>
        <v>658</v>
      </c>
    </row>
    <row r="62" customFormat="false" ht="15" hidden="false" customHeight="true" outlineLevel="0" collapsed="false">
      <c r="A62" s="53" t="s">
        <v>63</v>
      </c>
      <c r="B62" s="22" t="n">
        <v>30</v>
      </c>
      <c r="C62" s="23"/>
      <c r="D62" s="23"/>
      <c r="E62" s="24" t="n">
        <f aca="false">SUM(B62:D62)</f>
        <v>30</v>
      </c>
    </row>
    <row r="63" customFormat="false" ht="15" hidden="false" customHeight="true" outlineLevel="0" collapsed="false">
      <c r="A63" s="53" t="s">
        <v>64</v>
      </c>
      <c r="B63" s="22" t="n">
        <v>10</v>
      </c>
      <c r="C63" s="23"/>
      <c r="D63" s="23"/>
      <c r="E63" s="24" t="n">
        <f aca="false">SUM(B63:D63)</f>
        <v>10</v>
      </c>
    </row>
    <row r="64" customFormat="false" ht="15" hidden="false" customHeight="true" outlineLevel="0" collapsed="false">
      <c r="A64" s="53" t="s">
        <v>65</v>
      </c>
      <c r="B64" s="22"/>
      <c r="C64" s="23"/>
      <c r="D64" s="23"/>
      <c r="E64" s="24" t="n">
        <f aca="false">SUM(B64:D64)</f>
        <v>0</v>
      </c>
    </row>
    <row r="65" customFormat="false" ht="15" hidden="false" customHeight="true" outlineLevel="0" collapsed="false">
      <c r="A65" s="53" t="s">
        <v>66</v>
      </c>
      <c r="B65" s="22"/>
      <c r="C65" s="23"/>
      <c r="D65" s="23"/>
      <c r="E65" s="24" t="n">
        <f aca="false">SUM(B65:D65)</f>
        <v>0</v>
      </c>
    </row>
    <row r="66" customFormat="false" ht="15" hidden="false" customHeight="true" outlineLevel="0" collapsed="false">
      <c r="A66" s="53" t="s">
        <v>67</v>
      </c>
      <c r="B66" s="22"/>
      <c r="C66" s="23"/>
      <c r="D66" s="23"/>
      <c r="E66" s="24" t="n">
        <f aca="false">SUM(B66:D66)</f>
        <v>0</v>
      </c>
    </row>
    <row r="67" customFormat="false" ht="15" hidden="false" customHeight="true" outlineLevel="0" collapsed="false">
      <c r="A67" s="53" t="s">
        <v>68</v>
      </c>
      <c r="B67" s="22" t="n">
        <f aca="false">5+26</f>
        <v>31</v>
      </c>
      <c r="C67" s="23"/>
      <c r="D67" s="23"/>
      <c r="E67" s="24" t="n">
        <f aca="false">SUM(B67:D67)</f>
        <v>31</v>
      </c>
    </row>
    <row r="68" customFormat="false" ht="15" hidden="false" customHeight="true" outlineLevel="0" collapsed="false">
      <c r="A68" s="53" t="s">
        <v>69</v>
      </c>
      <c r="B68" s="22" t="n">
        <v>16</v>
      </c>
      <c r="C68" s="23"/>
      <c r="D68" s="23"/>
      <c r="E68" s="24" t="n">
        <f aca="false">SUM(B68:D68)</f>
        <v>16</v>
      </c>
    </row>
    <row r="69" customFormat="false" ht="15" hidden="false" customHeight="true" outlineLevel="0" collapsed="false">
      <c r="A69" s="53" t="s">
        <v>70</v>
      </c>
      <c r="B69" s="22"/>
      <c r="C69" s="23"/>
      <c r="D69" s="23"/>
      <c r="E69" s="24" t="n">
        <f aca="false">SUM(B69:D69)</f>
        <v>0</v>
      </c>
    </row>
    <row r="70" customFormat="false" ht="15" hidden="false" customHeight="true" outlineLevel="0" collapsed="false">
      <c r="A70" s="53" t="s">
        <v>71</v>
      </c>
      <c r="B70" s="25"/>
      <c r="C70" s="26"/>
      <c r="D70" s="26"/>
      <c r="E70" s="27" t="n">
        <f aca="false">SUM(B70:D70)</f>
        <v>0</v>
      </c>
    </row>
    <row r="71" customFormat="false" ht="15" hidden="false" customHeight="true" outlineLevel="0" collapsed="false">
      <c r="A71" s="53" t="s">
        <v>72</v>
      </c>
      <c r="B71" s="25" t="n">
        <f aca="false">20+10</f>
        <v>30</v>
      </c>
      <c r="C71" s="26"/>
      <c r="D71" s="26"/>
      <c r="E71" s="27" t="n">
        <f aca="false">SUM(B71:D71)</f>
        <v>30</v>
      </c>
    </row>
    <row r="72" customFormat="false" ht="15" hidden="false" customHeight="true" outlineLevel="0" collapsed="false">
      <c r="A72" s="53" t="s">
        <v>73</v>
      </c>
      <c r="B72" s="25"/>
      <c r="C72" s="26"/>
      <c r="D72" s="26"/>
      <c r="E72" s="27" t="n">
        <f aca="false">SUM(B72:D72)</f>
        <v>0</v>
      </c>
    </row>
    <row r="73" customFormat="false" ht="15" hidden="false" customHeight="true" outlineLevel="0" collapsed="false">
      <c r="A73" s="53" t="s">
        <v>74</v>
      </c>
      <c r="B73" s="22" t="n">
        <v>85</v>
      </c>
      <c r="C73" s="23"/>
      <c r="D73" s="23"/>
      <c r="E73" s="24" t="n">
        <f aca="false">SUM(B73:D73)</f>
        <v>85</v>
      </c>
    </row>
    <row r="74" customFormat="false" ht="15" hidden="false" customHeight="true" outlineLevel="0" collapsed="false">
      <c r="A74" s="53" t="s">
        <v>75</v>
      </c>
      <c r="B74" s="22" t="n">
        <f aca="false">35+85+50+35+20+1+20+10+30</f>
        <v>286</v>
      </c>
      <c r="C74" s="23" t="n">
        <v>30</v>
      </c>
      <c r="D74" s="23" t="n">
        <v>140</v>
      </c>
      <c r="E74" s="24" t="n">
        <f aca="false">SUM(B74:D74)</f>
        <v>456</v>
      </c>
    </row>
    <row r="75" customFormat="false" ht="17.25" hidden="false" customHeight="true" outlineLevel="0" collapsed="false">
      <c r="A75" s="28" t="s">
        <v>76</v>
      </c>
      <c r="B75" s="43" t="n">
        <f aca="false">SUM(B76:B78)</f>
        <v>10</v>
      </c>
      <c r="C75" s="43" t="n">
        <f aca="false">SUM(C76:C78)</f>
        <v>0</v>
      </c>
      <c r="D75" s="43" t="n">
        <f aca="false">SUM(D76:D78)</f>
        <v>0</v>
      </c>
      <c r="E75" s="43" t="n">
        <f aca="false">SUM(E76:E78)</f>
        <v>10</v>
      </c>
    </row>
    <row r="76" customFormat="false" ht="15" hidden="false" customHeight="true" outlineLevel="0" collapsed="false">
      <c r="A76" s="53" t="s">
        <v>77</v>
      </c>
      <c r="B76" s="22"/>
      <c r="C76" s="23"/>
      <c r="D76" s="23"/>
      <c r="E76" s="24" t="n">
        <f aca="false">SUM(B76:D76)</f>
        <v>0</v>
      </c>
    </row>
    <row r="77" customFormat="false" ht="15" hidden="false" customHeight="true" outlineLevel="0" collapsed="false">
      <c r="A77" s="53" t="s">
        <v>78</v>
      </c>
      <c r="B77" s="22"/>
      <c r="C77" s="23"/>
      <c r="D77" s="23"/>
      <c r="E77" s="24" t="n">
        <f aca="false">SUM(B77:D77)</f>
        <v>0</v>
      </c>
    </row>
    <row r="78" customFormat="false" ht="15" hidden="false" customHeight="true" outlineLevel="0" collapsed="false">
      <c r="A78" s="53" t="s">
        <v>79</v>
      </c>
      <c r="B78" s="22" t="n">
        <v>10</v>
      </c>
      <c r="C78" s="23"/>
      <c r="D78" s="23"/>
      <c r="E78" s="24" t="n">
        <f aca="false">SUM(B78:D78)</f>
        <v>10</v>
      </c>
    </row>
    <row r="79" customFormat="false" ht="17.25" hidden="false" customHeight="true" outlineLevel="0" collapsed="false">
      <c r="A79" s="28" t="s">
        <v>80</v>
      </c>
      <c r="B79" s="43" t="n">
        <f aca="false">SUM(B80:B81)</f>
        <v>0</v>
      </c>
      <c r="C79" s="43" t="n">
        <f aca="false">SUM(C80:C81)</f>
        <v>0</v>
      </c>
      <c r="D79" s="43" t="n">
        <f aca="false">SUM(D80:D81)</f>
        <v>0</v>
      </c>
      <c r="E79" s="43" t="n">
        <f aca="false">SUM(E80:E81)</f>
        <v>0</v>
      </c>
    </row>
    <row r="80" customFormat="false" ht="15" hidden="false" customHeight="true" outlineLevel="0" collapsed="false">
      <c r="A80" s="53" t="s">
        <v>81</v>
      </c>
      <c r="B80" s="22"/>
      <c r="C80" s="23"/>
      <c r="D80" s="23"/>
      <c r="E80" s="24" t="n">
        <f aca="false">SUM(B80:D80)</f>
        <v>0</v>
      </c>
    </row>
    <row r="81" customFormat="false" ht="15" hidden="false" customHeight="true" outlineLevel="0" collapsed="false">
      <c r="A81" s="53" t="s">
        <v>82</v>
      </c>
      <c r="B81" s="57"/>
      <c r="C81" s="23"/>
      <c r="D81" s="23"/>
      <c r="E81" s="24" t="n">
        <f aca="false">SUM(B81:D81)</f>
        <v>0</v>
      </c>
    </row>
    <row r="82" customFormat="false" ht="17.25" hidden="false" customHeight="true" outlineLevel="0" collapsed="false">
      <c r="A82" s="28" t="s">
        <v>83</v>
      </c>
      <c r="B82" s="43" t="n">
        <f aca="false">SUM(B83:B87)</f>
        <v>82</v>
      </c>
      <c r="C82" s="43" t="n">
        <f aca="false">SUM(C83:C87)</f>
        <v>0</v>
      </c>
      <c r="D82" s="43" t="n">
        <f aca="false">SUM(D83:D87)</f>
        <v>0</v>
      </c>
      <c r="E82" s="43" t="n">
        <f aca="false">SUM(E83:E87)</f>
        <v>82</v>
      </c>
    </row>
    <row r="83" customFormat="false" ht="15" hidden="false" customHeight="true" outlineLevel="0" collapsed="false">
      <c r="A83" s="53" t="s">
        <v>84</v>
      </c>
      <c r="B83" s="22"/>
      <c r="C83" s="23"/>
      <c r="D83" s="23"/>
      <c r="E83" s="24" t="n">
        <f aca="false">SUM(B83:D83)</f>
        <v>0</v>
      </c>
    </row>
    <row r="84" customFormat="false" ht="15" hidden="false" customHeight="true" outlineLevel="0" collapsed="false">
      <c r="A84" s="53" t="s">
        <v>85</v>
      </c>
      <c r="B84" s="22"/>
      <c r="C84" s="23"/>
      <c r="D84" s="23"/>
      <c r="E84" s="24" t="n">
        <f aca="false">SUM(B84:D84)</f>
        <v>0</v>
      </c>
    </row>
    <row r="85" customFormat="false" ht="15" hidden="false" customHeight="true" outlineLevel="0" collapsed="false">
      <c r="A85" s="53" t="s">
        <v>86</v>
      </c>
      <c r="B85" s="22" t="n">
        <v>50</v>
      </c>
      <c r="C85" s="23"/>
      <c r="D85" s="23"/>
      <c r="E85" s="24" t="n">
        <f aca="false">SUM(B85:D85)</f>
        <v>50</v>
      </c>
    </row>
    <row r="86" customFormat="false" ht="15" hidden="false" customHeight="true" outlineLevel="0" collapsed="false">
      <c r="A86" s="53" t="s">
        <v>87</v>
      </c>
      <c r="B86" s="22" t="n">
        <v>32</v>
      </c>
      <c r="C86" s="23"/>
      <c r="D86" s="23"/>
      <c r="E86" s="24" t="n">
        <f aca="false">SUM(B86:D86)</f>
        <v>32</v>
      </c>
    </row>
    <row r="87" customFormat="false" ht="15" hidden="false" customHeight="true" outlineLevel="0" collapsed="false">
      <c r="A87" s="53" t="s">
        <v>88</v>
      </c>
      <c r="B87" s="22"/>
      <c r="C87" s="23"/>
      <c r="D87" s="23"/>
      <c r="E87" s="24" t="n">
        <f aca="false">SUM(B87:D87)</f>
        <v>0</v>
      </c>
    </row>
    <row r="88" s="10" customFormat="true" ht="15" hidden="false" customHeight="true" outlineLevel="0" collapsed="false">
      <c r="A88" s="28" t="s">
        <v>89</v>
      </c>
      <c r="B88" s="43" t="n">
        <f aca="false">SUM(B89:B93)</f>
        <v>48</v>
      </c>
      <c r="C88" s="43" t="n">
        <f aca="false">SUM(C89:C93)</f>
        <v>0</v>
      </c>
      <c r="D88" s="43" t="n">
        <f aca="false">SUM(D89:D93)</f>
        <v>0</v>
      </c>
      <c r="E88" s="43" t="n">
        <f aca="false">SUM(E89:E93)</f>
        <v>48</v>
      </c>
      <c r="H88" s="1"/>
    </row>
    <row r="89" s="10" customFormat="true" ht="15" hidden="false" customHeight="true" outlineLevel="0" collapsed="false">
      <c r="A89" s="53" t="s">
        <v>90</v>
      </c>
      <c r="B89" s="22" t="n">
        <v>38</v>
      </c>
      <c r="C89" s="23"/>
      <c r="D89" s="23"/>
      <c r="E89" s="24" t="n">
        <f aca="false">SUM(B89:D89)</f>
        <v>38</v>
      </c>
      <c r="H89" s="1"/>
    </row>
    <row r="90" s="10" customFormat="true" ht="15" hidden="false" customHeight="true" outlineLevel="0" collapsed="false">
      <c r="A90" s="53" t="s">
        <v>91</v>
      </c>
      <c r="B90" s="22"/>
      <c r="C90" s="23"/>
      <c r="D90" s="23"/>
      <c r="E90" s="24" t="n">
        <f aca="false">SUM(B90:D90)</f>
        <v>0</v>
      </c>
      <c r="H90" s="1"/>
    </row>
    <row r="91" s="10" customFormat="true" ht="15" hidden="false" customHeight="true" outlineLevel="0" collapsed="false">
      <c r="A91" s="53" t="s">
        <v>92</v>
      </c>
      <c r="B91" s="22"/>
      <c r="C91" s="23"/>
      <c r="D91" s="23"/>
      <c r="E91" s="24" t="n">
        <f aca="false">SUM(B91:D91)</f>
        <v>0</v>
      </c>
    </row>
    <row r="92" s="10" customFormat="true" ht="15" hidden="false" customHeight="true" outlineLevel="0" collapsed="false">
      <c r="A92" s="53" t="s">
        <v>93</v>
      </c>
      <c r="B92" s="22"/>
      <c r="C92" s="23"/>
      <c r="D92" s="23"/>
      <c r="E92" s="24" t="n">
        <f aca="false">SUM(B92:D92)</f>
        <v>0</v>
      </c>
    </row>
    <row r="93" s="10" customFormat="true" ht="15" hidden="false" customHeight="true" outlineLevel="0" collapsed="false">
      <c r="A93" s="53" t="s">
        <v>94</v>
      </c>
      <c r="B93" s="22" t="n">
        <v>10</v>
      </c>
      <c r="C93" s="23"/>
      <c r="D93" s="23"/>
      <c r="E93" s="24" t="n">
        <f aca="false">SUM(B93:D93)</f>
        <v>10</v>
      </c>
    </row>
    <row r="94" s="10" customFormat="true" ht="17.25" hidden="false" customHeight="true" outlineLevel="0" collapsed="false">
      <c r="A94" s="28" t="s">
        <v>95</v>
      </c>
      <c r="B94" s="43" t="n">
        <f aca="false">SUM(B95:B98)</f>
        <v>0</v>
      </c>
      <c r="C94" s="43" t="n">
        <f aca="false">SUM(C95:C98)</f>
        <v>0</v>
      </c>
      <c r="D94" s="43" t="n">
        <f aca="false">SUM(D95:D98)</f>
        <v>0</v>
      </c>
      <c r="E94" s="43" t="n">
        <f aca="false">SUM(E95:E98)</f>
        <v>0</v>
      </c>
    </row>
    <row r="95" s="10" customFormat="true" ht="17.25" hidden="false" customHeight="true" outlineLevel="0" collapsed="false">
      <c r="A95" s="53" t="s">
        <v>96</v>
      </c>
      <c r="B95" s="22"/>
      <c r="C95" s="23"/>
      <c r="D95" s="23"/>
      <c r="E95" s="24" t="n">
        <f aca="false">SUM(B95:D95)</f>
        <v>0</v>
      </c>
    </row>
    <row r="96" customFormat="false" ht="15" hidden="false" customHeight="true" outlineLevel="0" collapsed="false">
      <c r="A96" s="53" t="s">
        <v>23</v>
      </c>
      <c r="B96" s="22"/>
      <c r="C96" s="23"/>
      <c r="D96" s="23"/>
      <c r="E96" s="24" t="n">
        <f aca="false">SUM(B96:D96)</f>
        <v>0</v>
      </c>
    </row>
    <row r="97" customFormat="false" ht="15" hidden="false" customHeight="true" outlineLevel="0" collapsed="false">
      <c r="A97" s="53" t="s">
        <v>97</v>
      </c>
      <c r="B97" s="22"/>
      <c r="C97" s="23"/>
      <c r="D97" s="23"/>
      <c r="E97" s="24" t="n">
        <f aca="false">SUM(B97:D97)</f>
        <v>0</v>
      </c>
    </row>
    <row r="98" customFormat="false" ht="15" hidden="false" customHeight="true" outlineLevel="0" collapsed="false">
      <c r="A98" s="58" t="s">
        <v>98</v>
      </c>
      <c r="B98" s="22"/>
      <c r="C98" s="23"/>
      <c r="D98" s="23"/>
      <c r="E98" s="24" t="n">
        <f aca="false">SUM(B98:D98)</f>
        <v>0</v>
      </c>
    </row>
    <row r="99" s="35" customFormat="true" ht="27.75" hidden="false" customHeight="true" outlineLevel="0" collapsed="false">
      <c r="A99" s="32" t="s">
        <v>99</v>
      </c>
      <c r="B99" s="59" t="n">
        <f aca="false">B32+B42+B45+B46</f>
        <v>3500</v>
      </c>
      <c r="C99" s="59" t="n">
        <f aca="false">C32+C42+C45+C46</f>
        <v>8347</v>
      </c>
      <c r="D99" s="59" t="n">
        <f aca="false">D32+D42+D45+D46</f>
        <v>1251</v>
      </c>
      <c r="E99" s="59" t="n">
        <f aca="false">E32+E42+E45+E46</f>
        <v>13098</v>
      </c>
    </row>
    <row r="100" s="35" customFormat="true" ht="18" hidden="false" customHeight="true" outlineLevel="0" collapsed="false">
      <c r="A100" s="60" t="s">
        <v>100</v>
      </c>
      <c r="B100" s="61" t="n">
        <f aca="false">B31-B99</f>
        <v>0</v>
      </c>
      <c r="C100" s="62" t="n">
        <f aca="false">C31-C99</f>
        <v>0</v>
      </c>
      <c r="D100" s="62" t="n">
        <f aca="false">D31-D99</f>
        <v>0</v>
      </c>
      <c r="E100" s="62" t="n">
        <f aca="false">E31-E99</f>
        <v>0</v>
      </c>
    </row>
    <row r="101" s="35" customFormat="true" ht="23.25" hidden="false" customHeight="true" outlineLevel="0" collapsed="false">
      <c r="A101" s="63"/>
      <c r="B101" s="64" t="n">
        <v>0</v>
      </c>
      <c r="C101" s="65" t="n">
        <v>0</v>
      </c>
      <c r="D101" s="65" t="n">
        <v>0</v>
      </c>
      <c r="E101" s="65" t="n">
        <v>0</v>
      </c>
    </row>
    <row r="102" s="35" customFormat="true" ht="23.25" hidden="false" customHeight="true" outlineLevel="0" collapsed="false">
      <c r="A102" s="66" t="s">
        <v>101</v>
      </c>
      <c r="B102" s="67"/>
      <c r="C102" s="68"/>
      <c r="D102" s="68"/>
      <c r="E102" s="69"/>
    </row>
    <row r="103" s="73" customFormat="true" ht="22.5" hidden="false" customHeight="true" outlineLevel="0" collapsed="false">
      <c r="A103" s="53" t="s">
        <v>102</v>
      </c>
      <c r="B103" s="70"/>
      <c r="C103" s="71" t="n">
        <v>9</v>
      </c>
      <c r="D103" s="71"/>
      <c r="E103" s="72"/>
    </row>
    <row r="104" customFormat="false" ht="15" hidden="false" customHeight="true" outlineLevel="0" collapsed="false">
      <c r="A104" s="58" t="s">
        <v>103</v>
      </c>
      <c r="B104" s="74" t="n">
        <v>7</v>
      </c>
      <c r="C104" s="75"/>
      <c r="D104" s="75"/>
      <c r="E104" s="76"/>
    </row>
    <row r="105" customFormat="false" ht="24.75" hidden="false" customHeight="true" outlineLevel="0" collapsed="false">
      <c r="A105" s="77" t="s">
        <v>104</v>
      </c>
      <c r="B105" s="72" t="n">
        <f aca="false">B103+B104</f>
        <v>7</v>
      </c>
      <c r="C105" s="72" t="n">
        <f aca="false">C103+C104</f>
        <v>9</v>
      </c>
      <c r="D105" s="72" t="n">
        <f aca="false">D103+D104</f>
        <v>0</v>
      </c>
      <c r="E105" s="72" t="n">
        <f aca="false">E103+E104</f>
        <v>0</v>
      </c>
    </row>
    <row r="106" customFormat="false" ht="15" hidden="false" customHeight="true" outlineLevel="0" collapsed="false">
      <c r="A106" s="78"/>
      <c r="B106" s="78"/>
      <c r="C106" s="73"/>
      <c r="D106" s="13"/>
      <c r="E106" s="13"/>
    </row>
    <row r="107" customFormat="false" ht="15" hidden="false" customHeight="false" outlineLevel="0" collapsed="false">
      <c r="A107" s="13"/>
      <c r="B107" s="79"/>
      <c r="C107" s="13"/>
    </row>
    <row r="108" customFormat="false" ht="15" hidden="false" customHeight="false" outlineLevel="0" collapsed="false">
      <c r="A108" s="80" t="s">
        <v>105</v>
      </c>
      <c r="B108" s="80" t="s">
        <v>106</v>
      </c>
      <c r="C108" s="80"/>
      <c r="D108" s="80" t="s">
        <v>107</v>
      </c>
      <c r="E108" s="80"/>
      <c r="F108" s="0"/>
      <c r="G108" s="80"/>
    </row>
    <row r="109" customFormat="false" ht="15" hidden="false" customHeight="false" outlineLevel="0" collapsed="false">
      <c r="A109" s="80" t="s">
        <v>108</v>
      </c>
      <c r="B109" s="80"/>
      <c r="C109" s="80"/>
      <c r="D109" s="80"/>
      <c r="E109" s="80"/>
      <c r="F109" s="80"/>
      <c r="G109" s="80"/>
    </row>
    <row r="110" customFormat="false" ht="15" hidden="false" customHeight="false" outlineLevel="0" collapsed="false">
      <c r="A110" s="80" t="s">
        <v>109</v>
      </c>
      <c r="B110" s="80"/>
      <c r="C110" s="80"/>
      <c r="D110" s="80"/>
      <c r="E110" s="80"/>
      <c r="F110" s="80"/>
      <c r="G110" s="80"/>
    </row>
    <row r="111" customFormat="false" ht="15" hidden="false" customHeight="false" outlineLevel="0" collapsed="false">
      <c r="A111" s="80"/>
      <c r="B111" s="80"/>
      <c r="C111" s="80"/>
      <c r="D111" s="80"/>
      <c r="E111" s="80"/>
      <c r="F111" s="80"/>
      <c r="G111" s="80"/>
    </row>
  </sheetData>
  <mergeCells count="2">
    <mergeCell ref="A4:E4"/>
    <mergeCell ref="A106:B106"/>
  </mergeCells>
  <printOptions headings="false" gridLines="false" gridLinesSet="true" horizontalCentered="true" verticalCentered="false"/>
  <pageMargins left="0.39375" right="0" top="0.7875" bottom="0.39375" header="0.315277777777778" footer="0.118055555555556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>&amp;R&amp;A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LibreOffice/25.2.6.2$Windows_X86_64 LibreOffice_project/729c5bfe710f5eb71ed3bbde9e06a6065e9c6c5d</Application>
  <AppVersion>15.0000</AppVersion>
  <DocSecurity>0</DocSecurity>
  <Company>ŠÚ Brno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2001-01-08T14:36:07Z</dcterms:created>
  <dc:creator>Hofbruckerová Marcela</dc:creator>
  <dc:description/>
  <dc:language>cs-CZ</dc:language>
  <cp:lastModifiedBy/>
  <cp:lastPrinted>2020-01-03T06:56:22Z</cp:lastPrinted>
  <dcterms:modified xsi:type="dcterms:W3CDTF">2025-12-18T09:17:35Z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0x01010070B778A1060CE249A670BCE1DD9CE9DB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MSIP_Label_690ebb53-23a2-471a-9c6e-17bd0d11311e_ActionId">
    <vt:lpwstr>e2225d35-f33e-4a69-9c0c-19665b709db1</vt:lpwstr>
  </property>
  <property fmtid="{D5CDD505-2E9C-101B-9397-08002B2CF9AE}" pid="6" name="MSIP_Label_690ebb53-23a2-471a-9c6e-17bd0d11311e_Application">
    <vt:lpwstr>Microsoft Azure Information Protection</vt:lpwstr>
  </property>
  <property fmtid="{D5CDD505-2E9C-101B-9397-08002B2CF9AE}" pid="7" name="MSIP_Label_690ebb53-23a2-471a-9c6e-17bd0d11311e_Enabled">
    <vt:lpwstr>True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MSIP_Label_690ebb53-23a2-471a-9c6e-17bd0d11311e_Name">
    <vt:lpwstr>Verejne</vt:lpwstr>
  </property>
  <property fmtid="{D5CDD505-2E9C-101B-9397-08002B2CF9AE}" pid="10" name="MSIP_Label_690ebb53-23a2-471a-9c6e-17bd0d11311e_Owner">
    <vt:lpwstr>MITISKOVA.DANA@kr-jihomoravsky.cz</vt:lpwstr>
  </property>
  <property fmtid="{D5CDD505-2E9C-101B-9397-08002B2CF9AE}" pid="11" name="MSIP_Label_690ebb53-23a2-471a-9c6e-17bd0d11311e_SetDate">
    <vt:lpwstr>2020-01-03T05:43:29.6029595Z</vt:lpwstr>
  </property>
  <property fmtid="{D5CDD505-2E9C-101B-9397-08002B2CF9AE}" pid="12" name="MSIP_Label_690ebb53-23a2-471a-9c6e-17bd0d11311e_SiteId">
    <vt:lpwstr>418bc066-1b00-4aad-ad98-9ead95bb26a9</vt:lpwstr>
  </property>
  <property fmtid="{D5CDD505-2E9C-101B-9397-08002B2CF9AE}" pid="13" name="ScaleCrop">
    <vt:bool>0</vt:bool>
  </property>
  <property fmtid="{D5CDD505-2E9C-101B-9397-08002B2CF9AE}" pid="14" name="Sensitivity">
    <vt:lpwstr>Verejne</vt:lpwstr>
  </property>
  <property fmtid="{D5CDD505-2E9C-101B-9397-08002B2CF9AE}" pid="15" name="ShareDoc">
    <vt:bool>0</vt:bool>
  </property>
</Properties>
</file>